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C3C10B9-A0E0-411C-A498-2FBCE1BAAE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ХД 1 кв" sheetId="6" r:id="rId1"/>
  </sheets>
  <definedNames>
    <definedName name="_xlnm._FilterDatabase" localSheetId="0" hidden="1">'ФХД 1 кв'!$A$7:$Z$11</definedName>
    <definedName name="_xlnm.Print_Area" localSheetId="0">'ФХД 1 кв'!$A$1:$AA$19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6" l="1"/>
  <c r="H11" i="6" l="1"/>
  <c r="T11" i="6"/>
  <c r="S11" i="6"/>
  <c r="G11" i="6"/>
  <c r="F10" i="6"/>
  <c r="J10" i="6" s="1"/>
  <c r="F9" i="6"/>
  <c r="J9" i="6" s="1"/>
  <c r="F8" i="6"/>
  <c r="J8" i="6" s="1"/>
  <c r="J11" i="6" l="1"/>
  <c r="F11" i="6"/>
</calcChain>
</file>

<file path=xl/sharedStrings.xml><?xml version="1.0" encoding="utf-8"?>
<sst xmlns="http://schemas.openxmlformats.org/spreadsheetml/2006/main" count="50" uniqueCount="45">
  <si>
    <t>тыс.тенге</t>
  </si>
  <si>
    <t>Наименование подведомственного предприятия</t>
  </si>
  <si>
    <t>№ п/п</t>
  </si>
  <si>
    <t>Доля участия государства</t>
  </si>
  <si>
    <t>Уставной капитал</t>
  </si>
  <si>
    <t>Наименование показателей</t>
  </si>
  <si>
    <t>Доходы, всего</t>
  </si>
  <si>
    <t>В том числе:</t>
  </si>
  <si>
    <t>Расходы</t>
  </si>
  <si>
    <t>Прибыль +/ Убыток -</t>
  </si>
  <si>
    <t>Задолженность</t>
  </si>
  <si>
    <t>ФОТ</t>
  </si>
  <si>
    <t>Штатная численность</t>
  </si>
  <si>
    <t>Остатки денежных средств</t>
  </si>
  <si>
    <t>собственные</t>
  </si>
  <si>
    <t>вып.гос.заказ</t>
  </si>
  <si>
    <t>Дебиторская</t>
  </si>
  <si>
    <t>Обязательства</t>
  </si>
  <si>
    <t>Наименование банка</t>
  </si>
  <si>
    <t>на текущих счетах</t>
  </si>
  <si>
    <t>на депозитных счетах</t>
  </si>
  <si>
    <t>Всего</t>
  </si>
  <si>
    <t>Краткосрочная кредиторская</t>
  </si>
  <si>
    <t>Долгосрочная кредиторская</t>
  </si>
  <si>
    <t>Прочее</t>
  </si>
  <si>
    <t>Итого</t>
  </si>
  <si>
    <t xml:space="preserve">Всего, утвержденная </t>
  </si>
  <si>
    <t>Всего, фактическая</t>
  </si>
  <si>
    <t>В том числе: АУП</t>
  </si>
  <si>
    <t>Период</t>
  </si>
  <si>
    <t>Краткосрочная дебиторская</t>
  </si>
  <si>
    <t>Долгосрочная дебиторская</t>
  </si>
  <si>
    <t>Прочая</t>
  </si>
  <si>
    <t>январь 2024</t>
  </si>
  <si>
    <t>февраль 2024</t>
  </si>
  <si>
    <t>март 2024</t>
  </si>
  <si>
    <t xml:space="preserve"> 1 квартал 2024 года</t>
  </si>
  <si>
    <t xml:space="preserve">КГП на ПХВ  </t>
  </si>
  <si>
    <t>АО "First Heartland Jýsan Bank"</t>
  </si>
  <si>
    <t xml:space="preserve">Директор                                                                                       </t>
  </si>
  <si>
    <t>Тулекова Н.Д.</t>
  </si>
  <si>
    <t>Главный бухгалтер</t>
  </si>
  <si>
    <t>Ибраимова А.М.</t>
  </si>
  <si>
    <t>Тел.: +7 7476269683</t>
  </si>
  <si>
    <t>Информация о финансово-хозяйственной деятельности КГП на ПХВ  "Центр ранней детской реабилитации" 1 квартал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</si>
</sst>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0.0"/>
    <numFmt numFmtId="169" formatCode="_-* #,##0.00\ _р_._-;\-* #,##0.00\ _р_._-;_-* &quot;-&quot;??\ _р_._-;_-@_-"/>
    <numFmt numFmtId="170" formatCode="_-* #,##0.0\ _₸_-;\-* #,##0.0\ _₸_-;_-* &quot;-&quot;?\ _₸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3" fillId="0" borderId="0"/>
  </cellStyleXfs>
  <cellXfs count="62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right"/>
    </xf>
    <xf numFmtId="0" fontId="2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168" fontId="4" fillId="0" borderId="2" xfId="1" applyNumberFormat="1" applyFont="1" applyBorder="1" applyAlignment="1">
      <alignment horizontal="center" vertical="center"/>
    </xf>
    <xf numFmtId="2" fontId="2" fillId="0" borderId="0" xfId="0" applyNumberFormat="1" applyFont="1"/>
    <xf numFmtId="0" fontId="2" fillId="0" borderId="0" xfId="0" applyFont="1"/>
    <xf numFmtId="0" fontId="7" fillId="0" borderId="0" xfId="0" applyFont="1"/>
    <xf numFmtId="0" fontId="9" fillId="0" borderId="0" xfId="0" applyFont="1"/>
    <xf numFmtId="49" fontId="7" fillId="0" borderId="0" xfId="0" applyNumberFormat="1" applyFont="1"/>
    <xf numFmtId="170" fontId="7" fillId="0" borderId="0" xfId="0" applyNumberFormat="1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168" fontId="2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166" fontId="7" fillId="0" borderId="2" xfId="2" applyFont="1" applyBorder="1" applyAlignment="1">
      <alignment horizontal="center" vertical="center"/>
    </xf>
    <xf numFmtId="165" fontId="7" fillId="0" borderId="2" xfId="2" applyNumberFormat="1" applyFont="1" applyBorder="1" applyAlignment="1">
      <alignment horizontal="center" vertical="center"/>
    </xf>
    <xf numFmtId="165" fontId="7" fillId="0" borderId="2" xfId="2" applyNumberFormat="1" applyFont="1" applyBorder="1" applyAlignment="1">
      <alignment vertical="center"/>
    </xf>
    <xf numFmtId="166" fontId="7" fillId="0" borderId="2" xfId="2" applyFont="1" applyBorder="1" applyAlignment="1">
      <alignment vertical="center"/>
    </xf>
    <xf numFmtId="164" fontId="7" fillId="0" borderId="2" xfId="2" applyNumberFormat="1" applyFont="1" applyBorder="1" applyAlignment="1">
      <alignment vertical="center"/>
    </xf>
    <xf numFmtId="164" fontId="7" fillId="0" borderId="2" xfId="2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/>
    </xf>
    <xf numFmtId="167" fontId="7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165" fontId="12" fillId="0" borderId="2" xfId="2" applyNumberFormat="1" applyFont="1" applyBorder="1" applyAlignment="1">
      <alignment horizontal="center" vertical="center"/>
    </xf>
    <xf numFmtId="166" fontId="12" fillId="0" borderId="2" xfId="2" applyFont="1" applyBorder="1" applyAlignment="1">
      <alignment horizontal="center" vertical="center"/>
    </xf>
    <xf numFmtId="164" fontId="12" fillId="0" borderId="2" xfId="2" applyNumberFormat="1" applyFont="1" applyBorder="1" applyAlignment="1">
      <alignment horizontal="center" vertical="center"/>
    </xf>
    <xf numFmtId="166" fontId="4" fillId="0" borderId="2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4" fontId="14" fillId="0" borderId="2" xfId="8" applyNumberFormat="1" applyFont="1" applyBorder="1" applyAlignment="1">
      <alignment horizontal="right" vertical="center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1" xr:uid="{00000000-0005-0000-0000-000001000000}"/>
    <cellStyle name="Обычный_1 кв 2020 г" xfId="8" xr:uid="{A917F99B-5C47-4008-BF44-D0EDB6591E4C}"/>
    <cellStyle name="Финансовый 2" xfId="4" xr:uid="{00000000-0005-0000-0000-000002000000}"/>
    <cellStyle name="Финансовый 3" xfId="7" xr:uid="{00000000-0005-0000-0000-000003000000}"/>
    <cellStyle name="Финансовый 4" xfId="3" xr:uid="{00000000-0005-0000-0000-000004000000}"/>
    <cellStyle name="Финансовый 5" xfId="5" xr:uid="{00000000-0005-0000-0000-000005000000}"/>
    <cellStyle name="Финансовый 6" xfId="6" xr:uid="{00000000-0005-0000-0000-000006000000}"/>
    <cellStyle name="Финансовый 7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9FBE-38CD-472B-A1D8-D51EB7D15713}">
  <sheetPr>
    <pageSetUpPr fitToPage="1"/>
  </sheetPr>
  <dimension ref="A1:AI34"/>
  <sheetViews>
    <sheetView tabSelected="1" topLeftCell="A2" zoomScale="50" zoomScaleNormal="50" zoomScaleSheetLayoutView="70" workbookViewId="0">
      <selection activeCell="B2" sqref="B2:Z2"/>
    </sheetView>
  </sheetViews>
  <sheetFormatPr defaultColWidth="9.140625" defaultRowHeight="20.25" x14ac:dyDescent="0.3"/>
  <cols>
    <col min="1" max="1" width="27" style="1" customWidth="1"/>
    <col min="2" max="2" width="16.7109375" style="1" customWidth="1"/>
    <col min="3" max="3" width="22.85546875" style="1" customWidth="1"/>
    <col min="4" max="4" width="18.85546875" style="1" customWidth="1"/>
    <col min="5" max="5" width="24.7109375" style="1" customWidth="1"/>
    <col min="6" max="6" width="26.85546875" style="1" customWidth="1"/>
    <col min="7" max="7" width="22.140625" style="2" customWidth="1"/>
    <col min="8" max="8" width="29" style="1" customWidth="1"/>
    <col min="9" max="9" width="26.42578125" style="1" customWidth="1"/>
    <col min="10" max="10" width="24.42578125" style="1" customWidth="1"/>
    <col min="11" max="11" width="22.140625" style="1" customWidth="1"/>
    <col min="12" max="12" width="24.42578125" style="1" customWidth="1"/>
    <col min="13" max="13" width="23.5703125" style="1" customWidth="1"/>
    <col min="14" max="14" width="13.140625" style="1" customWidth="1"/>
    <col min="15" max="15" width="13.5703125" style="1" bestFit="1" customWidth="1"/>
    <col min="16" max="16" width="24" style="1" customWidth="1"/>
    <col min="17" max="17" width="21.85546875" style="1" customWidth="1"/>
    <col min="18" max="18" width="17" style="1" customWidth="1"/>
    <col min="19" max="19" width="22.5703125" style="1" customWidth="1"/>
    <col min="20" max="20" width="19.5703125" style="1" customWidth="1"/>
    <col min="21" max="22" width="15.85546875" style="1" customWidth="1"/>
    <col min="23" max="23" width="13.85546875" style="1" customWidth="1"/>
    <col min="24" max="24" width="15.85546875" style="1" customWidth="1"/>
    <col min="25" max="25" width="18.85546875" style="1" customWidth="1"/>
    <col min="26" max="26" width="18.42578125" style="1" customWidth="1"/>
    <col min="27" max="16384" width="9.140625" style="1"/>
  </cols>
  <sheetData>
    <row r="1" spans="1:26" ht="10.5" customHeight="1" x14ac:dyDescent="0.3"/>
    <row r="2" spans="1:26" s="17" customFormat="1" ht="31.5" customHeight="1" x14ac:dyDescent="0.4">
      <c r="B2" s="38" t="s">
        <v>44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x14ac:dyDescent="0.3">
      <c r="Z3" s="3" t="s">
        <v>0</v>
      </c>
    </row>
    <row r="4" spans="1:26" ht="23.25" customHeight="1" x14ac:dyDescent="0.3">
      <c r="A4" s="39" t="s">
        <v>1</v>
      </c>
      <c r="B4" s="42" t="s">
        <v>2</v>
      </c>
      <c r="C4" s="39" t="s">
        <v>29</v>
      </c>
      <c r="D4" s="42" t="s">
        <v>3</v>
      </c>
      <c r="E4" s="42" t="s">
        <v>4</v>
      </c>
      <c r="F4" s="45" t="s">
        <v>5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7"/>
    </row>
    <row r="5" spans="1:26" ht="33" customHeight="1" x14ac:dyDescent="0.3">
      <c r="A5" s="40"/>
      <c r="B5" s="43"/>
      <c r="C5" s="40"/>
      <c r="D5" s="43"/>
      <c r="E5" s="43"/>
      <c r="F5" s="42" t="s">
        <v>6</v>
      </c>
      <c r="G5" s="45" t="s">
        <v>7</v>
      </c>
      <c r="H5" s="47"/>
      <c r="I5" s="42" t="s">
        <v>8</v>
      </c>
      <c r="J5" s="42" t="s">
        <v>9</v>
      </c>
      <c r="K5" s="50" t="s">
        <v>10</v>
      </c>
      <c r="L5" s="50"/>
      <c r="M5" s="50"/>
      <c r="N5" s="50"/>
      <c r="O5" s="50"/>
      <c r="P5" s="50"/>
      <c r="Q5" s="50"/>
      <c r="R5" s="50"/>
      <c r="S5" s="57" t="s">
        <v>11</v>
      </c>
      <c r="T5" s="58"/>
      <c r="U5" s="45" t="s">
        <v>12</v>
      </c>
      <c r="V5" s="46"/>
      <c r="W5" s="47"/>
      <c r="X5" s="59" t="s">
        <v>13</v>
      </c>
      <c r="Y5" s="60"/>
      <c r="Z5" s="61"/>
    </row>
    <row r="6" spans="1:26" ht="23.25" customHeight="1" x14ac:dyDescent="0.3">
      <c r="A6" s="40"/>
      <c r="B6" s="43"/>
      <c r="C6" s="40"/>
      <c r="D6" s="43"/>
      <c r="E6" s="43"/>
      <c r="F6" s="43"/>
      <c r="G6" s="48" t="s">
        <v>14</v>
      </c>
      <c r="H6" s="42" t="s">
        <v>15</v>
      </c>
      <c r="I6" s="43"/>
      <c r="J6" s="43"/>
      <c r="K6" s="45" t="s">
        <v>16</v>
      </c>
      <c r="L6" s="46"/>
      <c r="M6" s="46"/>
      <c r="N6" s="47"/>
      <c r="O6" s="50" t="s">
        <v>17</v>
      </c>
      <c r="P6" s="50"/>
      <c r="Q6" s="50"/>
      <c r="R6" s="50"/>
      <c r="S6" s="51" t="s">
        <v>21</v>
      </c>
      <c r="T6" s="42" t="s">
        <v>28</v>
      </c>
      <c r="U6" s="42" t="s">
        <v>26</v>
      </c>
      <c r="V6" s="42" t="s">
        <v>27</v>
      </c>
      <c r="W6" s="42" t="s">
        <v>28</v>
      </c>
      <c r="X6" s="42" t="s">
        <v>18</v>
      </c>
      <c r="Y6" s="42" t="s">
        <v>19</v>
      </c>
      <c r="Z6" s="42" t="s">
        <v>20</v>
      </c>
    </row>
    <row r="7" spans="1:26" ht="62.25" customHeight="1" x14ac:dyDescent="0.3">
      <c r="A7" s="41"/>
      <c r="B7" s="44"/>
      <c r="C7" s="41"/>
      <c r="D7" s="44"/>
      <c r="E7" s="44"/>
      <c r="F7" s="44"/>
      <c r="G7" s="49"/>
      <c r="H7" s="44"/>
      <c r="I7" s="44"/>
      <c r="J7" s="44"/>
      <c r="K7" s="6" t="s">
        <v>21</v>
      </c>
      <c r="L7" s="6" t="s">
        <v>30</v>
      </c>
      <c r="M7" s="6" t="s">
        <v>31</v>
      </c>
      <c r="N7" s="5" t="s">
        <v>32</v>
      </c>
      <c r="O7" s="5" t="s">
        <v>21</v>
      </c>
      <c r="P7" s="7" t="s">
        <v>22</v>
      </c>
      <c r="Q7" s="7" t="s">
        <v>23</v>
      </c>
      <c r="R7" s="5" t="s">
        <v>24</v>
      </c>
      <c r="S7" s="52"/>
      <c r="T7" s="44"/>
      <c r="U7" s="44"/>
      <c r="V7" s="44"/>
      <c r="W7" s="44"/>
      <c r="X7" s="44"/>
      <c r="Y7" s="44"/>
      <c r="Z7" s="44"/>
    </row>
    <row r="8" spans="1:26" ht="66" customHeight="1" x14ac:dyDescent="0.3">
      <c r="A8" s="53" t="s">
        <v>37</v>
      </c>
      <c r="B8" s="19">
        <v>1</v>
      </c>
      <c r="C8" s="20" t="s">
        <v>33</v>
      </c>
      <c r="D8" s="34">
        <v>100</v>
      </c>
      <c r="E8" s="34">
        <v>80000</v>
      </c>
      <c r="F8" s="22">
        <f>H8+G8</f>
        <v>101037.7</v>
      </c>
      <c r="G8" s="34">
        <v>188</v>
      </c>
      <c r="H8" s="34">
        <v>100849.7</v>
      </c>
      <c r="I8" s="23">
        <v>11649</v>
      </c>
      <c r="J8" s="25">
        <f>F8-I8</f>
        <v>89388.7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7">
        <v>0</v>
      </c>
      <c r="R8" s="27">
        <v>0</v>
      </c>
      <c r="S8" s="37">
        <v>15657.2</v>
      </c>
      <c r="T8" s="29">
        <v>3371.3</v>
      </c>
      <c r="U8" s="35">
        <v>84.25</v>
      </c>
      <c r="V8" s="27">
        <v>65</v>
      </c>
      <c r="W8" s="27">
        <v>10</v>
      </c>
      <c r="X8" s="36" t="s">
        <v>38</v>
      </c>
      <c r="Y8" s="28">
        <v>111546.5</v>
      </c>
      <c r="Z8" s="8"/>
    </row>
    <row r="9" spans="1:26" ht="57.75" customHeight="1" x14ac:dyDescent="0.3">
      <c r="A9" s="54"/>
      <c r="B9" s="19">
        <v>2</v>
      </c>
      <c r="C9" s="20" t="s">
        <v>34</v>
      </c>
      <c r="D9" s="34">
        <v>100</v>
      </c>
      <c r="E9" s="34">
        <v>80000</v>
      </c>
      <c r="F9" s="22">
        <f>H9+G9</f>
        <v>210</v>
      </c>
      <c r="G9" s="34">
        <v>210</v>
      </c>
      <c r="H9" s="34"/>
      <c r="I9" s="24">
        <v>6227</v>
      </c>
      <c r="J9" s="25">
        <f>F9-I9</f>
        <v>-6017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7">
        <v>0</v>
      </c>
      <c r="R9" s="27">
        <v>0</v>
      </c>
      <c r="S9" s="37">
        <v>16609</v>
      </c>
      <c r="T9" s="29">
        <v>3323</v>
      </c>
      <c r="U9" s="35">
        <v>84.25</v>
      </c>
      <c r="V9" s="27">
        <v>65</v>
      </c>
      <c r="W9" s="27">
        <v>10</v>
      </c>
      <c r="X9" s="36" t="s">
        <v>38</v>
      </c>
      <c r="Y9" s="28">
        <v>83276</v>
      </c>
      <c r="Z9" s="8"/>
    </row>
    <row r="10" spans="1:26" ht="62.25" customHeight="1" x14ac:dyDescent="0.3">
      <c r="A10" s="54"/>
      <c r="B10" s="19">
        <v>3</v>
      </c>
      <c r="C10" s="20" t="s">
        <v>35</v>
      </c>
      <c r="D10" s="34">
        <v>100</v>
      </c>
      <c r="E10" s="34">
        <v>80000</v>
      </c>
      <c r="F10" s="22">
        <f>H10+G10</f>
        <v>163.4</v>
      </c>
      <c r="G10" s="34">
        <v>163.4</v>
      </c>
      <c r="H10" s="34"/>
      <c r="I10" s="24">
        <v>9790</v>
      </c>
      <c r="J10" s="25">
        <f>F10-I10</f>
        <v>-9626.6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7">
        <v>0</v>
      </c>
      <c r="R10" s="27">
        <v>0</v>
      </c>
      <c r="S10" s="37">
        <v>20365</v>
      </c>
      <c r="T10" s="29">
        <v>3930.3</v>
      </c>
      <c r="U10" s="35">
        <v>84.25</v>
      </c>
      <c r="V10" s="27">
        <v>65</v>
      </c>
      <c r="W10" s="27">
        <v>10</v>
      </c>
      <c r="X10" s="36" t="s">
        <v>38</v>
      </c>
      <c r="Y10" s="28">
        <v>52237</v>
      </c>
      <c r="Z10" s="8"/>
    </row>
    <row r="11" spans="1:26" ht="69.75" customHeight="1" x14ac:dyDescent="0.3">
      <c r="A11" s="55"/>
      <c r="B11" s="30" t="s">
        <v>25</v>
      </c>
      <c r="C11" s="30" t="s">
        <v>36</v>
      </c>
      <c r="D11" s="21"/>
      <c r="E11" s="21"/>
      <c r="F11" s="31">
        <f>SUM(F8:F10)</f>
        <v>101411.09999999999</v>
      </c>
      <c r="G11" s="31">
        <f>SUM(G8:G10)</f>
        <v>561.4</v>
      </c>
      <c r="H11" s="31">
        <f>SUM(H8:H10)</f>
        <v>100849.7</v>
      </c>
      <c r="I11" s="32">
        <f>SUM(I8:I10)</f>
        <v>27666</v>
      </c>
      <c r="J11" s="33">
        <f>SUM(J8:J10)</f>
        <v>73745.099999999991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7">
        <v>0</v>
      </c>
      <c r="R11" s="27">
        <v>0</v>
      </c>
      <c r="S11" s="32">
        <f>SUM(S8:S10)</f>
        <v>52631.199999999997</v>
      </c>
      <c r="T11" s="32">
        <f>SUM(T8:T10)</f>
        <v>10624.6</v>
      </c>
      <c r="U11" s="35">
        <v>84.25</v>
      </c>
      <c r="V11" s="27">
        <v>65</v>
      </c>
      <c r="W11" s="21">
        <v>10</v>
      </c>
      <c r="X11" s="4"/>
      <c r="Y11" s="28">
        <v>52237</v>
      </c>
      <c r="Z11" s="18"/>
    </row>
    <row r="14" spans="1:26" x14ac:dyDescent="0.3">
      <c r="A14" s="10" t="s">
        <v>39</v>
      </c>
      <c r="B14" s="10"/>
      <c r="C14" s="10"/>
      <c r="D14" s="10"/>
      <c r="E14" s="10" t="s">
        <v>40</v>
      </c>
    </row>
    <row r="15" spans="1:26" x14ac:dyDescent="0.3">
      <c r="A15" s="10"/>
      <c r="B15" s="10"/>
      <c r="C15" s="10"/>
      <c r="D15" s="10"/>
      <c r="E15" s="10"/>
    </row>
    <row r="16" spans="1:26" x14ac:dyDescent="0.3">
      <c r="A16" s="10"/>
      <c r="B16" s="10"/>
      <c r="C16" s="10"/>
      <c r="D16" s="10"/>
      <c r="E16" s="10"/>
    </row>
    <row r="17" spans="1:35" x14ac:dyDescent="0.3">
      <c r="A17" s="10" t="s">
        <v>41</v>
      </c>
      <c r="B17" s="10"/>
      <c r="C17" s="10"/>
      <c r="D17" s="10"/>
      <c r="E17" s="10" t="s">
        <v>42</v>
      </c>
    </row>
    <row r="18" spans="1:35" x14ac:dyDescent="0.3">
      <c r="A18" s="10"/>
      <c r="B18" s="10"/>
      <c r="C18" s="10"/>
      <c r="D18" s="10"/>
      <c r="E18" s="10"/>
    </row>
    <row r="19" spans="1:35" x14ac:dyDescent="0.3">
      <c r="A19" s="1" t="s">
        <v>43</v>
      </c>
    </row>
    <row r="20" spans="1:35" ht="27.75" x14ac:dyDescent="0.4">
      <c r="A20" s="12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16"/>
      <c r="AB20" s="16"/>
      <c r="AC20" s="16"/>
      <c r="AD20" s="16"/>
      <c r="AE20" s="16"/>
      <c r="AF20" s="16"/>
      <c r="AG20" s="16"/>
      <c r="AH20" s="16"/>
      <c r="AI20" s="16"/>
    </row>
    <row r="21" spans="1:35" ht="27.75" x14ac:dyDescent="0.4">
      <c r="A21" s="12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6"/>
      <c r="AB21" s="16"/>
      <c r="AC21" s="16"/>
      <c r="AD21" s="16"/>
      <c r="AE21" s="16"/>
      <c r="AF21" s="16"/>
      <c r="AG21" s="16"/>
      <c r="AH21" s="16"/>
      <c r="AI21" s="16"/>
    </row>
    <row r="22" spans="1:35" ht="27.75" x14ac:dyDescent="0.4">
      <c r="A22" s="12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6"/>
      <c r="AB22" s="16"/>
      <c r="AC22" s="16"/>
      <c r="AD22" s="16"/>
      <c r="AE22" s="16"/>
      <c r="AF22" s="16"/>
      <c r="AG22" s="16"/>
      <c r="AH22" s="16"/>
      <c r="AI22" s="16"/>
    </row>
    <row r="23" spans="1:35" ht="27.75" x14ac:dyDescent="0.4">
      <c r="A23" s="12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6"/>
      <c r="AB23" s="16"/>
      <c r="AC23" s="16"/>
      <c r="AD23" s="16"/>
      <c r="AE23" s="16"/>
      <c r="AF23" s="16"/>
      <c r="AG23" s="16"/>
      <c r="AH23" s="16"/>
      <c r="AI23" s="16"/>
    </row>
    <row r="24" spans="1:35" ht="27.75" x14ac:dyDescent="0.4">
      <c r="A24" s="12"/>
      <c r="B24" s="15"/>
      <c r="C24" s="15"/>
      <c r="D24" s="15"/>
      <c r="E24" s="15"/>
      <c r="F24" s="15"/>
      <c r="G24" s="15"/>
      <c r="H24" s="15"/>
      <c r="I24" s="15"/>
      <c r="J24" s="15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</row>
    <row r="25" spans="1:35" ht="27.75" x14ac:dyDescent="0.4">
      <c r="A25" s="12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16"/>
      <c r="AB25" s="16"/>
      <c r="AC25" s="16"/>
      <c r="AD25" s="16"/>
      <c r="AE25" s="16"/>
      <c r="AF25" s="16"/>
      <c r="AG25" s="16"/>
      <c r="AH25" s="16"/>
      <c r="AI25" s="16"/>
    </row>
    <row r="28" spans="1:35" x14ac:dyDescent="0.3">
      <c r="H28" s="9"/>
    </row>
    <row r="31" spans="1:35" s="11" customFormat="1" ht="23.25" x14ac:dyDescent="0.35">
      <c r="G31" s="13"/>
      <c r="J31" s="14"/>
    </row>
    <row r="34" spans="8:8" x14ac:dyDescent="0.3">
      <c r="H34" s="10"/>
    </row>
  </sheetData>
  <autoFilter ref="A7:Z11" xr:uid="{00000000-0009-0000-0000-000000000000}"/>
  <mergeCells count="31">
    <mergeCell ref="A8:A11"/>
    <mergeCell ref="B20:Z20"/>
    <mergeCell ref="K24:AI24"/>
    <mergeCell ref="B25:Z25"/>
    <mergeCell ref="T6:T7"/>
    <mergeCell ref="U6:U7"/>
    <mergeCell ref="V6:V7"/>
    <mergeCell ref="W6:W7"/>
    <mergeCell ref="X6:X7"/>
    <mergeCell ref="Y6:Y7"/>
    <mergeCell ref="J5:J7"/>
    <mergeCell ref="K5:R5"/>
    <mergeCell ref="S5:T5"/>
    <mergeCell ref="U5:W5"/>
    <mergeCell ref="X5:Z5"/>
    <mergeCell ref="B2:Z2"/>
    <mergeCell ref="A4:A7"/>
    <mergeCell ref="B4:B7"/>
    <mergeCell ref="C4:C7"/>
    <mergeCell ref="D4:D7"/>
    <mergeCell ref="E4:E7"/>
    <mergeCell ref="F4:Z4"/>
    <mergeCell ref="F5:F7"/>
    <mergeCell ref="G5:H5"/>
    <mergeCell ref="I5:I7"/>
    <mergeCell ref="G6:G7"/>
    <mergeCell ref="H6:H7"/>
    <mergeCell ref="K6:N6"/>
    <mergeCell ref="O6:R6"/>
    <mergeCell ref="S6:S7"/>
    <mergeCell ref="Z6:Z7"/>
  </mergeCells>
  <pageMargins left="0.25" right="0.25" top="0.75" bottom="0.75" header="0.3" footer="0.3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ФХД 1 кв</vt:lpstr>
      <vt:lpstr>'ФХД 1 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2024-07-04T05:08:37Z</dcterms:modified>
</cp:coreProperties>
</file>